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hereinvestmentfund.sharepoint.com/sites/FundforQuality-PHL/Shared Documents/Admin/Grantee Resources/Project Examples_for website/"/>
    </mc:Choice>
  </mc:AlternateContent>
  <xr:revisionPtr revIDLastSave="0" documentId="8_{9CC908B6-6A01-4DDA-BBDB-D1F8A483AC0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98" i="1"/>
  <c r="D73" i="1"/>
  <c r="D65" i="1"/>
  <c r="D66" i="1"/>
  <c r="D67" i="1"/>
  <c r="D68" i="1"/>
  <c r="D64" i="1"/>
  <c r="D69" i="1" s="1"/>
  <c r="D19" i="1"/>
  <c r="D18" i="1"/>
  <c r="D86" i="1"/>
  <c r="D75" i="1"/>
  <c r="D76" i="1"/>
  <c r="D72" i="1"/>
  <c r="D74" i="1"/>
  <c r="D77" i="1"/>
  <c r="D58" i="1"/>
  <c r="D52" i="1"/>
  <c r="D53" i="1"/>
  <c r="D54" i="1"/>
  <c r="D55" i="1"/>
  <c r="D56" i="1"/>
  <c r="D57" i="1"/>
  <c r="D51" i="1"/>
  <c r="D46" i="1"/>
  <c r="D47" i="1"/>
  <c r="D48" i="1"/>
  <c r="D49" i="1"/>
  <c r="D45" i="1"/>
  <c r="D44" i="1"/>
  <c r="D43" i="1"/>
  <c r="D42" i="1"/>
  <c r="D41" i="1"/>
  <c r="D40" i="1"/>
  <c r="D39" i="1"/>
  <c r="D38" i="1"/>
  <c r="D50" i="1"/>
  <c r="D36" i="1"/>
  <c r="D37" i="1"/>
  <c r="D33" i="1"/>
  <c r="D34" i="1"/>
  <c r="D35" i="1"/>
  <c r="D32" i="1"/>
  <c r="D59" i="1" s="1"/>
  <c r="D7" i="1"/>
  <c r="D8" i="1"/>
  <c r="D9" i="1"/>
  <c r="D10" i="1"/>
  <c r="D11" i="1"/>
  <c r="D12" i="1"/>
  <c r="D13" i="1"/>
  <c r="D14" i="1"/>
  <c r="D15" i="1"/>
  <c r="D16" i="1"/>
  <c r="D20" i="1"/>
  <c r="D21" i="1"/>
  <c r="D22" i="1"/>
  <c r="D23" i="1"/>
  <c r="D24" i="1"/>
  <c r="D25" i="1"/>
  <c r="D26" i="1"/>
  <c r="D6" i="1"/>
  <c r="D97" i="1"/>
  <c r="D96" i="1"/>
  <c r="D82" i="1"/>
  <c r="D83" i="1"/>
  <c r="D84" i="1"/>
  <c r="D85" i="1"/>
  <c r="D87" i="1"/>
  <c r="D88" i="1"/>
  <c r="D89" i="1"/>
  <c r="D90" i="1"/>
  <c r="D94" i="1"/>
  <c r="D95" i="1"/>
  <c r="D91" i="1"/>
  <c r="D92" i="1"/>
  <c r="D93" i="1"/>
  <c r="D81" i="1"/>
  <c r="D99" i="1" s="1"/>
  <c r="D27" i="1" l="1"/>
  <c r="D28" i="1" s="1"/>
  <c r="D100" i="1"/>
  <c r="D78" i="1"/>
  <c r="D60" i="1"/>
</calcChain>
</file>

<file path=xl/sharedStrings.xml><?xml version="1.0" encoding="utf-8"?>
<sst xmlns="http://schemas.openxmlformats.org/spreadsheetml/2006/main" count="111" uniqueCount="110">
  <si>
    <t>Kitchen</t>
  </si>
  <si>
    <t>TOTAL FOR KITCHEN</t>
  </si>
  <si>
    <t>Water table</t>
  </si>
  <si>
    <t>Large rug</t>
  </si>
  <si>
    <t>Changing table with stairs</t>
  </si>
  <si>
    <t>Teacher desk</t>
  </si>
  <si>
    <t>Doll house</t>
  </si>
  <si>
    <t>Couch</t>
  </si>
  <si>
    <t>Book display</t>
  </si>
  <si>
    <t>Whiteboard easel for teachers</t>
  </si>
  <si>
    <t>Technology</t>
  </si>
  <si>
    <t>Intercom in every classroom (parts and labor)</t>
  </si>
  <si>
    <t>Each</t>
  </si>
  <si>
    <t>Number</t>
  </si>
  <si>
    <t>Total</t>
  </si>
  <si>
    <t>Notes</t>
  </si>
  <si>
    <t>Food washing sink + prep space</t>
  </si>
  <si>
    <t>Handwashing sink</t>
  </si>
  <si>
    <t>Dishwashing 3-basin sink</t>
  </si>
  <si>
    <t xml:space="preserve">Double commercial convection oven, stacked, electric </t>
  </si>
  <si>
    <t>Plastic food service cart, 3 shelves, deep lip</t>
  </si>
  <si>
    <t>Commercial 2-door reach-in fridge</t>
  </si>
  <si>
    <t>Commercial 2-door reach-in freezer</t>
  </si>
  <si>
    <t>Commercial dishwasher (tall for sheet pans)</t>
  </si>
  <si>
    <t xml:space="preserve">Not necessary, but nice! </t>
  </si>
  <si>
    <t>Faucet with sprayer</t>
  </si>
  <si>
    <t>Wire shelves, 4' wide, 6' high, 5 shelves</t>
  </si>
  <si>
    <t>Metal prep/cooling rack for 20 sheet pans</t>
  </si>
  <si>
    <t>Prep space + closed cabinets, 6'</t>
  </si>
  <si>
    <t>Prep space + open shelves below, 6'</t>
  </si>
  <si>
    <t>Electric griddle + 2-burner range with storage</t>
  </si>
  <si>
    <t>Pot &amp; pan set, 9 + lids</t>
  </si>
  <si>
    <t>Sheet pans, 12 pack</t>
  </si>
  <si>
    <t>Cots, 5 pack</t>
  </si>
  <si>
    <t>Wooden coat locker, 8 sections</t>
  </si>
  <si>
    <t>Small square table (2-4 seats)</t>
  </si>
  <si>
    <t>Small rug</t>
  </si>
  <si>
    <t>One-sided shelf</t>
  </si>
  <si>
    <t>Two-sided shelf</t>
  </si>
  <si>
    <t>Step stools</t>
  </si>
  <si>
    <t>Wall cabinets</t>
  </si>
  <si>
    <t>Teacher chairs</t>
  </si>
  <si>
    <t>Play kitchen</t>
  </si>
  <si>
    <t>Wi-Fi in every classroom and outside</t>
  </si>
  <si>
    <t>Outdoor area</t>
  </si>
  <si>
    <t>Bean bags to sit on</t>
  </si>
  <si>
    <t>Overrun allowance</t>
  </si>
  <si>
    <t>Large rectangle table (6 seats)</t>
  </si>
  <si>
    <t>Second type of block (cardboard, foam, etc.)</t>
  </si>
  <si>
    <t>Block prop sets (animals, vehicles, trains, etc.)</t>
  </si>
  <si>
    <t xml:space="preserve">Doll bed, high chair, etc. </t>
  </si>
  <si>
    <t>Dolls (various ethnicities)</t>
  </si>
  <si>
    <t>Puzzle rack</t>
  </si>
  <si>
    <t>Magnetic tiles</t>
  </si>
  <si>
    <t>Cooperative games</t>
  </si>
  <si>
    <t>Literacy games/manipulatives</t>
  </si>
  <si>
    <t>Math games/manipulatives</t>
  </si>
  <si>
    <t>Kids' double-sided easel</t>
  </si>
  <si>
    <t>Drying rack</t>
  </si>
  <si>
    <t>Science material sets (magnefying glasses, tweezers, eye droppers, balance scale, etc.)</t>
  </si>
  <si>
    <t>Dance/movement props (scarves, pom-poms, ribbons, etc.)</t>
  </si>
  <si>
    <t>Tablet for teachers</t>
  </si>
  <si>
    <t>Laptop for teachers</t>
  </si>
  <si>
    <t>Tablet for students</t>
  </si>
  <si>
    <t>TOTAL TECHNOLOGY</t>
  </si>
  <si>
    <t>Books (fiction and non-fiction, diversity of characters and topics)</t>
  </si>
  <si>
    <t>Estimates based on schoolsin.com and Amazon</t>
  </si>
  <si>
    <t>Pretend food/cooking set</t>
  </si>
  <si>
    <t>Dress-up clothes for occupations, set of 4</t>
  </si>
  <si>
    <t>Puzzles, pack of 4-6</t>
  </si>
  <si>
    <t>Heavy-duty headphones set &amp; splitter</t>
  </si>
  <si>
    <t>Audiobook + music player</t>
  </si>
  <si>
    <t>Rhythm instrument set</t>
  </si>
  <si>
    <t>Additional &amp; Overrun</t>
  </si>
  <si>
    <t xml:space="preserve">Topic study (hospital, insects, architecture, etc.) </t>
  </si>
  <si>
    <t>Wooden block set</t>
  </si>
  <si>
    <t>Duplos or other building toys</t>
  </si>
  <si>
    <t>Beads and sewing cards set</t>
  </si>
  <si>
    <t>Plant potters + soil + plant</t>
  </si>
  <si>
    <t>Surface for 6' fall height</t>
  </si>
  <si>
    <t xml:space="preserve">This website has a nice guide: https://www.flooringinc.com/blog/playground-flooring-installation-cost-guide/ </t>
  </si>
  <si>
    <t>Drainage (consulting + installation)</t>
  </si>
  <si>
    <t>One for toddlers, one for preschoolers</t>
  </si>
  <si>
    <t>Riding toys</t>
  </si>
  <si>
    <t>TOTAL OUTDOOR</t>
  </si>
  <si>
    <t>Climbing/play structure</t>
  </si>
  <si>
    <t>Sand/water table</t>
  </si>
  <si>
    <r>
      <t xml:space="preserve">Note: These are </t>
    </r>
    <r>
      <rPr>
        <i/>
        <sz val="11"/>
        <color theme="1"/>
        <rFont val="Calibri"/>
        <family val="2"/>
        <scheme val="minor"/>
      </rPr>
      <t>much</t>
    </r>
    <r>
      <rPr>
        <sz val="11"/>
        <color theme="1"/>
        <rFont val="Calibri"/>
        <family val="2"/>
        <scheme val="minor"/>
      </rPr>
      <t xml:space="preserve"> cheaper with gas, but there have been a lot of studies recently about negative effects of gas around children. Installing a new gas line is also expensive.</t>
    </r>
  </si>
  <si>
    <t>Overrun and extras</t>
  </si>
  <si>
    <t>This does not include installation, which should be included in the construction quote. If not, add $15K-$30K depending on prep needed.</t>
  </si>
  <si>
    <t>Paper towel dispenser</t>
  </si>
  <si>
    <t>Soap dispenser</t>
  </si>
  <si>
    <t>One for kids, one for teachers</t>
  </si>
  <si>
    <t>Could do in-ground plants with stormwater grant. City of Phila will provide free street trees twice a year, and dig up concrete on the sidewalk to plant them. https://www.phila.gov/services/trees-parks-the-environment/tree-related-services/get-a-street-tree/</t>
  </si>
  <si>
    <t xml:space="preserve">Can get a 10% discount and free shipping from Lakeshore. </t>
  </si>
  <si>
    <t>Note: This does not include renewable supplies like paint, markers, paper, foil, glue, beads, pipe cleaners, etc. that will need to be purched each year and go in a regular budget.</t>
  </si>
  <si>
    <t>Furnishings for Preschool Classrooms</t>
  </si>
  <si>
    <t>TOTAL FURNISHINGS FOR CLASSROOMS</t>
  </si>
  <si>
    <t>Educational &amp; Play Materials for Classrooms</t>
  </si>
  <si>
    <t>TOTAL ED/PLAY SUPPLIES FOR CLASSROOMS</t>
  </si>
  <si>
    <t>Estimates based on webstaurantstore.com and schoolsin.com</t>
  </si>
  <si>
    <t>Cost estimates based on schoolsin.com</t>
  </si>
  <si>
    <t xml:space="preserve">See list of Creative Curriculum required &amp; additional materials here: https://teachingstrategies.com/wp-content/uploads/2016/04/Setting-Up-a-Preschool-Classroom-for-20.pdf </t>
  </si>
  <si>
    <t>Might be able to get a stormwater grant, changes by year: https://water.phila.gov/stormwater/incentives/grants/</t>
  </si>
  <si>
    <t>Kitchen utensils for food prep &amp; serving</t>
  </si>
  <si>
    <t>Child Care Center Furniture, Fixtures, and Equipment (FFE) Cost Calculator</t>
  </si>
  <si>
    <t>Student chairs</t>
  </si>
  <si>
    <t xml:space="preserve">Enter the number of each item that you will need in the Column C (Number). 
If you research a product and find a different cost, update column B (Each). 
The totals are shown in column D (Total).  </t>
  </si>
  <si>
    <t>Changing table (no stairs)</t>
  </si>
  <si>
    <r>
      <t xml:space="preserve">Ventalation hood, 8' </t>
    </r>
    <r>
      <rPr>
        <i/>
        <sz val="11"/>
        <color rgb="FF000000"/>
        <rFont val="Calibri"/>
        <family val="2"/>
      </rPr>
      <t>without</t>
    </r>
    <r>
      <rPr>
        <sz val="11"/>
        <color rgb="FF000000"/>
        <rFont val="Calibri"/>
        <family val="2"/>
      </rPr>
      <t xml:space="preserve"> installation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</si>
</sst>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Helvetica Neue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6" fontId="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6" fontId="4" fillId="0" borderId="0" xfId="0" applyNumberFormat="1" applyFont="1"/>
    <xf numFmtId="6" fontId="0" fillId="0" borderId="0" xfId="0" applyNumberFormat="1" applyAlignment="1">
      <alignment horizontal="right"/>
    </xf>
    <xf numFmtId="6" fontId="0" fillId="0" borderId="0" xfId="0" applyNumberFormat="1"/>
    <xf numFmtId="6" fontId="2" fillId="0" borderId="0" xfId="0" applyNumberFormat="1" applyFont="1" applyAlignment="1">
      <alignment horizontal="right"/>
    </xf>
    <xf numFmtId="6" fontId="7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6" fontId="1" fillId="0" borderId="0" xfId="0" applyNumberFormat="1" applyFont="1"/>
    <xf numFmtId="0" fontId="7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6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zoomScaleNormal="100" workbookViewId="0">
      <selection activeCell="A101" sqref="A101"/>
    </sheetView>
  </sheetViews>
  <sheetFormatPr defaultRowHeight="14.5"/>
  <cols>
    <col min="1" max="1" width="45" style="2" bestFit="1" customWidth="1"/>
    <col min="3" max="3" width="8.26953125" style="17" bestFit="1" customWidth="1"/>
    <col min="5" max="5" width="52" style="2" customWidth="1"/>
  </cols>
  <sheetData>
    <row r="1" spans="1:6" ht="15" customHeight="1">
      <c r="A1" s="23" t="s">
        <v>105</v>
      </c>
      <c r="B1" s="23"/>
      <c r="C1" s="23"/>
      <c r="D1" s="23"/>
      <c r="E1" s="23"/>
    </row>
    <row r="2" spans="1:6" ht="48" customHeight="1">
      <c r="A2" s="22" t="s">
        <v>107</v>
      </c>
      <c r="B2" s="22"/>
      <c r="C2" s="22"/>
      <c r="D2" s="22"/>
      <c r="E2" s="22"/>
    </row>
    <row r="4" spans="1:6">
      <c r="B4" s="3" t="s">
        <v>12</v>
      </c>
      <c r="C4" s="16" t="s">
        <v>13</v>
      </c>
      <c r="D4" s="3" t="s">
        <v>14</v>
      </c>
      <c r="E4" s="4" t="s">
        <v>15</v>
      </c>
    </row>
    <row r="5" spans="1:6">
      <c r="A5" s="5" t="s">
        <v>96</v>
      </c>
      <c r="B5" s="6"/>
      <c r="D5" s="6"/>
      <c r="E5" s="13" t="s">
        <v>101</v>
      </c>
      <c r="F5" t="s">
        <v>94</v>
      </c>
    </row>
    <row r="6" spans="1:6">
      <c r="A6" s="7" t="s">
        <v>106</v>
      </c>
      <c r="B6" s="10">
        <v>125</v>
      </c>
      <c r="C6" s="18"/>
      <c r="D6" s="1">
        <f>B6*C6</f>
        <v>0</v>
      </c>
    </row>
    <row r="7" spans="1:6">
      <c r="A7" s="7" t="s">
        <v>34</v>
      </c>
      <c r="B7" s="1">
        <v>800</v>
      </c>
      <c r="C7" s="18"/>
      <c r="D7" s="1">
        <f t="shared" ref="D7:D26" si="0">B7*C7</f>
        <v>0</v>
      </c>
    </row>
    <row r="8" spans="1:6">
      <c r="A8" s="7" t="s">
        <v>33</v>
      </c>
      <c r="B8" s="1">
        <v>300</v>
      </c>
      <c r="C8" s="19"/>
      <c r="D8" s="1">
        <f t="shared" si="0"/>
        <v>0</v>
      </c>
    </row>
    <row r="9" spans="1:6">
      <c r="A9" s="7" t="s">
        <v>2</v>
      </c>
      <c r="B9" s="1">
        <v>250</v>
      </c>
      <c r="C9" s="18"/>
      <c r="D9" s="1">
        <f t="shared" si="0"/>
        <v>0</v>
      </c>
    </row>
    <row r="10" spans="1:6">
      <c r="A10" s="7" t="s">
        <v>3</v>
      </c>
      <c r="B10" s="1">
        <v>350</v>
      </c>
      <c r="C10" s="18"/>
      <c r="D10" s="1">
        <f t="shared" si="0"/>
        <v>0</v>
      </c>
    </row>
    <row r="11" spans="1:6">
      <c r="A11" s="7" t="s">
        <v>36</v>
      </c>
      <c r="B11" s="1">
        <v>175</v>
      </c>
      <c r="C11" s="18"/>
      <c r="D11" s="1">
        <f t="shared" si="0"/>
        <v>0</v>
      </c>
    </row>
    <row r="12" spans="1:6">
      <c r="A12" s="7" t="s">
        <v>47</v>
      </c>
      <c r="B12" s="1">
        <v>300</v>
      </c>
      <c r="C12" s="18"/>
      <c r="D12" s="1">
        <f t="shared" si="0"/>
        <v>0</v>
      </c>
    </row>
    <row r="13" spans="1:6">
      <c r="A13" s="7" t="s">
        <v>35</v>
      </c>
      <c r="B13" s="1">
        <v>250</v>
      </c>
      <c r="C13" s="18"/>
      <c r="D13" s="1">
        <f t="shared" si="0"/>
        <v>0</v>
      </c>
    </row>
    <row r="14" spans="1:6">
      <c r="A14" s="7" t="s">
        <v>37</v>
      </c>
      <c r="B14" s="1">
        <v>300</v>
      </c>
      <c r="C14" s="18"/>
      <c r="D14" s="1">
        <f t="shared" si="0"/>
        <v>0</v>
      </c>
    </row>
    <row r="15" spans="1:6">
      <c r="A15" s="7" t="s">
        <v>38</v>
      </c>
      <c r="B15" s="1">
        <v>450</v>
      </c>
      <c r="C15" s="18"/>
      <c r="D15" s="1">
        <f t="shared" si="0"/>
        <v>0</v>
      </c>
    </row>
    <row r="16" spans="1:6">
      <c r="A16" s="7" t="s">
        <v>4</v>
      </c>
      <c r="B16" s="1">
        <v>1000</v>
      </c>
      <c r="C16" s="18"/>
      <c r="D16" s="1">
        <f t="shared" si="0"/>
        <v>0</v>
      </c>
    </row>
    <row r="17" spans="1:6">
      <c r="A17" s="7" t="s">
        <v>108</v>
      </c>
      <c r="B17" s="1">
        <v>400</v>
      </c>
      <c r="C17" s="18"/>
      <c r="D17" s="1">
        <f t="shared" si="0"/>
        <v>0</v>
      </c>
    </row>
    <row r="18" spans="1:6">
      <c r="A18" s="7" t="s">
        <v>90</v>
      </c>
      <c r="B18" s="1">
        <v>55</v>
      </c>
      <c r="C18" s="18"/>
      <c r="D18" s="1">
        <f t="shared" si="0"/>
        <v>0</v>
      </c>
      <c r="E18" s="2" t="s">
        <v>92</v>
      </c>
    </row>
    <row r="19" spans="1:6">
      <c r="A19" s="7" t="s">
        <v>91</v>
      </c>
      <c r="B19" s="1">
        <v>25</v>
      </c>
      <c r="C19" s="18"/>
      <c r="D19" s="1">
        <f t="shared" si="0"/>
        <v>0</v>
      </c>
      <c r="E19" s="2" t="s">
        <v>92</v>
      </c>
    </row>
    <row r="20" spans="1:6">
      <c r="A20" s="7" t="s">
        <v>41</v>
      </c>
      <c r="B20" s="1">
        <v>200</v>
      </c>
      <c r="C20" s="18"/>
      <c r="D20" s="1">
        <f t="shared" si="0"/>
        <v>0</v>
      </c>
    </row>
    <row r="21" spans="1:6">
      <c r="A21" s="7" t="s">
        <v>5</v>
      </c>
      <c r="B21" s="1">
        <v>500</v>
      </c>
      <c r="C21" s="18"/>
      <c r="D21" s="1">
        <f t="shared" si="0"/>
        <v>0</v>
      </c>
    </row>
    <row r="22" spans="1:6">
      <c r="A22" s="7" t="s">
        <v>40</v>
      </c>
      <c r="B22" s="1">
        <v>400</v>
      </c>
      <c r="C22" s="18"/>
      <c r="D22" s="1">
        <f t="shared" si="0"/>
        <v>0</v>
      </c>
    </row>
    <row r="23" spans="1:6">
      <c r="A23" s="7" t="s">
        <v>39</v>
      </c>
      <c r="B23" s="1">
        <v>125</v>
      </c>
      <c r="C23" s="18"/>
      <c r="D23" s="1">
        <f t="shared" si="0"/>
        <v>0</v>
      </c>
    </row>
    <row r="24" spans="1:6">
      <c r="A24" s="7" t="s">
        <v>7</v>
      </c>
      <c r="B24" s="1">
        <v>300</v>
      </c>
      <c r="C24" s="18"/>
      <c r="D24" s="1">
        <f t="shared" si="0"/>
        <v>0</v>
      </c>
    </row>
    <row r="25" spans="1:6">
      <c r="A25" s="7" t="s">
        <v>8</v>
      </c>
      <c r="B25" s="1">
        <v>150</v>
      </c>
      <c r="C25" s="18"/>
      <c r="D25" s="1">
        <f t="shared" si="0"/>
        <v>0</v>
      </c>
    </row>
    <row r="26" spans="1:6">
      <c r="A26" s="7" t="s">
        <v>45</v>
      </c>
      <c r="B26" s="1">
        <v>75</v>
      </c>
      <c r="C26" s="18"/>
      <c r="D26" s="1">
        <f t="shared" si="0"/>
        <v>0</v>
      </c>
      <c r="E26" s="7"/>
      <c r="F26" s="6"/>
    </row>
    <row r="27" spans="1:6">
      <c r="A27" s="7" t="s">
        <v>46</v>
      </c>
      <c r="B27" s="1"/>
      <c r="C27" s="18"/>
      <c r="D27" s="1">
        <f>SUM(D6:D26)*0.15</f>
        <v>0</v>
      </c>
    </row>
    <row r="28" spans="1:6">
      <c r="A28" s="5" t="s">
        <v>97</v>
      </c>
      <c r="C28" s="18"/>
      <c r="D28" s="11">
        <f>SUM(D6:D27)</f>
        <v>0</v>
      </c>
    </row>
    <row r="29" spans="1:6">
      <c r="A29" s="6"/>
      <c r="B29" s="6"/>
      <c r="C29" s="18"/>
      <c r="D29" s="6"/>
    </row>
    <row r="30" spans="1:6" ht="58">
      <c r="E30" s="2" t="s">
        <v>102</v>
      </c>
    </row>
    <row r="31" spans="1:6">
      <c r="A31" s="4" t="s">
        <v>98</v>
      </c>
      <c r="E31" s="13" t="s">
        <v>66</v>
      </c>
    </row>
    <row r="32" spans="1:6">
      <c r="A32" s="7" t="s">
        <v>9</v>
      </c>
      <c r="B32" s="1">
        <v>300</v>
      </c>
      <c r="C32" s="18"/>
      <c r="D32" s="1">
        <f t="shared" ref="D32" si="1">B32*C32</f>
        <v>0</v>
      </c>
    </row>
    <row r="33" spans="1:4">
      <c r="A33" s="7" t="s">
        <v>75</v>
      </c>
      <c r="B33" s="1">
        <v>250</v>
      </c>
      <c r="C33" s="18"/>
      <c r="D33" s="1">
        <f t="shared" ref="D33:D45" si="2">B33*C33</f>
        <v>0</v>
      </c>
    </row>
    <row r="34" spans="1:4">
      <c r="A34" s="7" t="s">
        <v>48</v>
      </c>
      <c r="B34" s="10">
        <v>150</v>
      </c>
      <c r="C34" s="18"/>
      <c r="D34" s="1">
        <f t="shared" si="2"/>
        <v>0</v>
      </c>
    </row>
    <row r="35" spans="1:4">
      <c r="A35" s="7" t="s">
        <v>49</v>
      </c>
      <c r="B35" s="10">
        <v>50</v>
      </c>
      <c r="C35" s="18"/>
      <c r="D35" s="1">
        <f t="shared" si="2"/>
        <v>0</v>
      </c>
    </row>
    <row r="36" spans="1:4">
      <c r="A36" s="7" t="s">
        <v>6</v>
      </c>
      <c r="B36" s="1">
        <v>200</v>
      </c>
      <c r="C36" s="18"/>
      <c r="D36" s="1">
        <f t="shared" si="2"/>
        <v>0</v>
      </c>
    </row>
    <row r="37" spans="1:4">
      <c r="A37" s="7" t="s">
        <v>42</v>
      </c>
      <c r="B37" s="1">
        <v>325</v>
      </c>
      <c r="C37" s="18"/>
      <c r="D37" s="1">
        <f t="shared" si="2"/>
        <v>0</v>
      </c>
    </row>
    <row r="38" spans="1:4">
      <c r="A38" s="7" t="s">
        <v>50</v>
      </c>
      <c r="B38" s="10">
        <v>125</v>
      </c>
      <c r="D38" s="1">
        <f t="shared" si="2"/>
        <v>0</v>
      </c>
    </row>
    <row r="39" spans="1:4">
      <c r="A39" s="7" t="s">
        <v>51</v>
      </c>
      <c r="B39" s="10">
        <v>50</v>
      </c>
      <c r="D39" s="1">
        <f t="shared" si="2"/>
        <v>0</v>
      </c>
    </row>
    <row r="40" spans="1:4">
      <c r="A40" s="7" t="s">
        <v>67</v>
      </c>
      <c r="B40" s="10">
        <v>30</v>
      </c>
      <c r="D40" s="1">
        <f t="shared" si="2"/>
        <v>0</v>
      </c>
    </row>
    <row r="41" spans="1:4">
      <c r="A41" s="7" t="s">
        <v>68</v>
      </c>
      <c r="B41" s="10">
        <v>60</v>
      </c>
      <c r="D41" s="1">
        <f t="shared" si="2"/>
        <v>0</v>
      </c>
    </row>
    <row r="42" spans="1:4">
      <c r="A42" s="7" t="s">
        <v>69</v>
      </c>
      <c r="B42" s="10">
        <v>25</v>
      </c>
      <c r="D42" s="1">
        <f t="shared" si="2"/>
        <v>0</v>
      </c>
    </row>
    <row r="43" spans="1:4">
      <c r="A43" s="7" t="s">
        <v>52</v>
      </c>
      <c r="B43" s="10">
        <v>30</v>
      </c>
      <c r="D43" s="1">
        <f t="shared" si="2"/>
        <v>0</v>
      </c>
    </row>
    <row r="44" spans="1:4">
      <c r="A44" s="7" t="s">
        <v>76</v>
      </c>
      <c r="B44" s="10">
        <v>35</v>
      </c>
      <c r="D44" s="1">
        <f t="shared" si="2"/>
        <v>0</v>
      </c>
    </row>
    <row r="45" spans="1:4">
      <c r="A45" s="7" t="s">
        <v>53</v>
      </c>
      <c r="B45" s="10">
        <v>50</v>
      </c>
      <c r="D45" s="1">
        <f t="shared" si="2"/>
        <v>0</v>
      </c>
    </row>
    <row r="46" spans="1:4">
      <c r="A46" s="7" t="s">
        <v>77</v>
      </c>
      <c r="B46" s="10">
        <v>15</v>
      </c>
      <c r="D46" s="1">
        <f t="shared" ref="D46:D49" si="3">B46*C46</f>
        <v>0</v>
      </c>
    </row>
    <row r="47" spans="1:4">
      <c r="A47" s="7" t="s">
        <v>54</v>
      </c>
      <c r="B47" s="10">
        <v>25</v>
      </c>
      <c r="D47" s="1">
        <f t="shared" si="3"/>
        <v>0</v>
      </c>
    </row>
    <row r="48" spans="1:4">
      <c r="A48" s="7" t="s">
        <v>55</v>
      </c>
      <c r="B48" s="10">
        <v>20</v>
      </c>
      <c r="D48" s="1">
        <f t="shared" si="3"/>
        <v>0</v>
      </c>
    </row>
    <row r="49" spans="1:5">
      <c r="A49" s="7" t="s">
        <v>56</v>
      </c>
      <c r="B49" s="10">
        <v>20</v>
      </c>
      <c r="D49" s="1">
        <f t="shared" si="3"/>
        <v>0</v>
      </c>
    </row>
    <row r="50" spans="1:5">
      <c r="A50" s="7" t="s">
        <v>57</v>
      </c>
      <c r="B50" s="1">
        <v>150</v>
      </c>
      <c r="C50" s="18"/>
      <c r="D50" s="1">
        <f>B50*C50</f>
        <v>0</v>
      </c>
    </row>
    <row r="51" spans="1:5">
      <c r="A51" s="7" t="s">
        <v>58</v>
      </c>
      <c r="B51" s="10">
        <v>100</v>
      </c>
      <c r="D51" s="1">
        <f>B51*C51</f>
        <v>0</v>
      </c>
    </row>
    <row r="52" spans="1:5">
      <c r="A52" s="7" t="s">
        <v>71</v>
      </c>
      <c r="B52" s="10">
        <v>50</v>
      </c>
      <c r="D52" s="1">
        <f t="shared" ref="D52:D58" si="4">B52*C52</f>
        <v>0</v>
      </c>
    </row>
    <row r="53" spans="1:5">
      <c r="A53" s="7" t="s">
        <v>70</v>
      </c>
      <c r="B53" s="10">
        <v>110</v>
      </c>
      <c r="D53" s="1">
        <f t="shared" si="4"/>
        <v>0</v>
      </c>
    </row>
    <row r="54" spans="1:5" ht="29">
      <c r="A54" s="7" t="s">
        <v>59</v>
      </c>
      <c r="B54" s="10">
        <v>15</v>
      </c>
      <c r="D54" s="1">
        <f t="shared" si="4"/>
        <v>0</v>
      </c>
    </row>
    <row r="55" spans="1:5">
      <c r="A55" s="7" t="s">
        <v>72</v>
      </c>
      <c r="B55" s="10">
        <v>40</v>
      </c>
      <c r="D55" s="1">
        <f t="shared" si="4"/>
        <v>0</v>
      </c>
    </row>
    <row r="56" spans="1:5" ht="29">
      <c r="A56" s="7" t="s">
        <v>60</v>
      </c>
      <c r="B56" s="10">
        <v>15</v>
      </c>
      <c r="D56" s="1">
        <f t="shared" si="4"/>
        <v>0</v>
      </c>
    </row>
    <row r="57" spans="1:5" ht="29">
      <c r="A57" s="7" t="s">
        <v>65</v>
      </c>
      <c r="B57" s="10">
        <v>10</v>
      </c>
      <c r="D57" s="1">
        <f t="shared" si="4"/>
        <v>0</v>
      </c>
    </row>
    <row r="58" spans="1:5">
      <c r="A58" s="7" t="s">
        <v>74</v>
      </c>
      <c r="B58" s="10">
        <v>200</v>
      </c>
      <c r="D58" s="1">
        <f t="shared" si="4"/>
        <v>0</v>
      </c>
    </row>
    <row r="59" spans="1:5">
      <c r="A59" s="7" t="s">
        <v>73</v>
      </c>
      <c r="D59" s="10">
        <f>SUM(D32:D58)*0.15</f>
        <v>0</v>
      </c>
    </row>
    <row r="60" spans="1:5" ht="43.5">
      <c r="A60" s="5" t="s">
        <v>99</v>
      </c>
      <c r="B60" s="3"/>
      <c r="C60" s="16"/>
      <c r="D60" s="14">
        <f>SUM(D32:D59)</f>
        <v>0</v>
      </c>
      <c r="E60" s="2" t="s">
        <v>95</v>
      </c>
    </row>
    <row r="63" spans="1:5">
      <c r="A63" s="5" t="s">
        <v>10</v>
      </c>
      <c r="B63" s="6"/>
      <c r="C63" s="18"/>
      <c r="D63" s="6"/>
    </row>
    <row r="64" spans="1:5">
      <c r="A64" s="7" t="s">
        <v>11</v>
      </c>
      <c r="B64" s="1">
        <v>2000</v>
      </c>
      <c r="C64" s="18"/>
      <c r="D64" s="10">
        <f>B64*C64</f>
        <v>0</v>
      </c>
    </row>
    <row r="65" spans="1:6">
      <c r="A65" s="7" t="s">
        <v>43</v>
      </c>
      <c r="B65" s="6"/>
      <c r="C65" s="18"/>
      <c r="D65" s="10">
        <f t="shared" ref="D65:D68" si="5">B65*C65</f>
        <v>0</v>
      </c>
    </row>
    <row r="66" spans="1:6">
      <c r="A66" s="7" t="s">
        <v>61</v>
      </c>
      <c r="B66" s="1"/>
      <c r="C66" s="18"/>
      <c r="D66" s="10">
        <f t="shared" si="5"/>
        <v>0</v>
      </c>
    </row>
    <row r="67" spans="1:6">
      <c r="A67" s="7" t="s">
        <v>62</v>
      </c>
      <c r="B67" s="1"/>
      <c r="C67" s="18"/>
      <c r="D67" s="10">
        <f t="shared" si="5"/>
        <v>0</v>
      </c>
    </row>
    <row r="68" spans="1:6">
      <c r="A68" s="7" t="s">
        <v>63</v>
      </c>
      <c r="B68" s="11"/>
      <c r="C68" s="18"/>
      <c r="D68" s="10">
        <f t="shared" si="5"/>
        <v>0</v>
      </c>
    </row>
    <row r="69" spans="1:6">
      <c r="A69" s="15" t="s">
        <v>64</v>
      </c>
      <c r="B69" s="11"/>
      <c r="C69" s="18"/>
      <c r="D69" s="11">
        <f>SUM(D64:D68)</f>
        <v>0</v>
      </c>
    </row>
    <row r="70" spans="1:6">
      <c r="A70" s="6"/>
      <c r="B70" s="6"/>
      <c r="C70" s="18"/>
      <c r="D70" s="6"/>
    </row>
    <row r="71" spans="1:6">
      <c r="A71" s="5" t="s">
        <v>44</v>
      </c>
      <c r="B71" s="6"/>
      <c r="C71" s="18"/>
      <c r="D71" s="6"/>
    </row>
    <row r="72" spans="1:6" ht="43.5">
      <c r="A72" s="7" t="s">
        <v>79</v>
      </c>
      <c r="B72" s="1"/>
      <c r="C72" s="18"/>
      <c r="D72" s="1">
        <f t="shared" ref="D72:D76" si="6">B72*C72</f>
        <v>0</v>
      </c>
      <c r="E72" s="2" t="s">
        <v>80</v>
      </c>
    </row>
    <row r="73" spans="1:6" ht="29">
      <c r="A73" s="7" t="s">
        <v>81</v>
      </c>
      <c r="B73" s="1">
        <v>5000</v>
      </c>
      <c r="C73" s="18"/>
      <c r="D73" s="1">
        <f t="shared" si="6"/>
        <v>0</v>
      </c>
      <c r="E73" s="2" t="s">
        <v>103</v>
      </c>
    </row>
    <row r="74" spans="1:6">
      <c r="A74" s="7" t="s">
        <v>85</v>
      </c>
      <c r="B74" s="1">
        <v>10000</v>
      </c>
      <c r="C74" s="18"/>
      <c r="D74" s="1">
        <f t="shared" si="6"/>
        <v>0</v>
      </c>
      <c r="E74" s="2" t="s">
        <v>82</v>
      </c>
    </row>
    <row r="75" spans="1:6">
      <c r="A75" s="7" t="s">
        <v>86</v>
      </c>
      <c r="B75" s="1">
        <v>100</v>
      </c>
      <c r="C75" s="18"/>
      <c r="D75" s="1">
        <f t="shared" si="6"/>
        <v>0</v>
      </c>
    </row>
    <row r="76" spans="1:6">
      <c r="A76" s="7" t="s">
        <v>83</v>
      </c>
      <c r="B76" s="1">
        <v>50</v>
      </c>
      <c r="C76" s="18"/>
      <c r="D76" s="1">
        <f t="shared" si="6"/>
        <v>0</v>
      </c>
    </row>
    <row r="77" spans="1:6" ht="72.5">
      <c r="A77" s="7" t="s">
        <v>78</v>
      </c>
      <c r="B77" s="1">
        <v>400</v>
      </c>
      <c r="C77" s="18"/>
      <c r="D77" s="1">
        <f>B77*C77</f>
        <v>0</v>
      </c>
      <c r="E77" s="2" t="s">
        <v>93</v>
      </c>
    </row>
    <row r="78" spans="1:6">
      <c r="A78" s="15" t="s">
        <v>84</v>
      </c>
      <c r="B78" s="1"/>
      <c r="C78" s="18"/>
      <c r="D78" s="11">
        <f>SUM(D72:D77)</f>
        <v>0</v>
      </c>
    </row>
    <row r="80" spans="1:6">
      <c r="A80" s="5" t="s">
        <v>0</v>
      </c>
      <c r="B80" s="6"/>
      <c r="C80" s="18"/>
      <c r="D80" s="6"/>
      <c r="E80" s="21" t="s">
        <v>100</v>
      </c>
      <c r="F80" s="21"/>
    </row>
    <row r="81" spans="1:6">
      <c r="A81" s="7" t="s">
        <v>21</v>
      </c>
      <c r="B81" s="1">
        <v>2000</v>
      </c>
      <c r="C81" s="18"/>
      <c r="D81" s="8">
        <f>B81*C81</f>
        <v>0</v>
      </c>
      <c r="F81" s="9"/>
    </row>
    <row r="82" spans="1:6">
      <c r="A82" s="7" t="s">
        <v>22</v>
      </c>
      <c r="B82" s="1">
        <v>2700</v>
      </c>
      <c r="C82" s="18"/>
      <c r="D82" s="8">
        <f t="shared" ref="D82:D90" si="7">B82*C82</f>
        <v>0</v>
      </c>
      <c r="F82" s="9"/>
    </row>
    <row r="83" spans="1:6">
      <c r="A83" s="7" t="s">
        <v>23</v>
      </c>
      <c r="B83" s="1">
        <v>11000</v>
      </c>
      <c r="C83" s="18"/>
      <c r="D83" s="8">
        <f t="shared" si="7"/>
        <v>0</v>
      </c>
      <c r="E83" s="2" t="s">
        <v>24</v>
      </c>
      <c r="F83" s="9"/>
    </row>
    <row r="84" spans="1:6" ht="29">
      <c r="A84" s="7" t="s">
        <v>19</v>
      </c>
      <c r="B84" s="9">
        <v>5300</v>
      </c>
      <c r="C84" s="18"/>
      <c r="D84" s="8">
        <f t="shared" si="7"/>
        <v>0</v>
      </c>
      <c r="F84" s="9"/>
    </row>
    <row r="85" spans="1:6" ht="43.5">
      <c r="A85" s="7" t="s">
        <v>30</v>
      </c>
      <c r="B85" s="9">
        <v>15500</v>
      </c>
      <c r="C85" s="18"/>
      <c r="D85" s="8">
        <f t="shared" si="7"/>
        <v>0</v>
      </c>
      <c r="E85" s="2" t="s">
        <v>87</v>
      </c>
      <c r="F85" s="9"/>
    </row>
    <row r="86" spans="1:6">
      <c r="A86" s="7" t="s">
        <v>109</v>
      </c>
      <c r="B86" s="9">
        <v>15000</v>
      </c>
      <c r="C86" s="18"/>
      <c r="D86" s="8">
        <f t="shared" si="7"/>
        <v>0</v>
      </c>
      <c r="F86" s="9"/>
    </row>
    <row r="87" spans="1:6">
      <c r="A87" s="2" t="s">
        <v>16</v>
      </c>
      <c r="B87" s="9">
        <v>700</v>
      </c>
      <c r="C87" s="18"/>
      <c r="D87" s="8">
        <f t="shared" si="7"/>
        <v>0</v>
      </c>
      <c r="F87" s="9"/>
    </row>
    <row r="88" spans="1:6">
      <c r="A88" s="2" t="s">
        <v>17</v>
      </c>
      <c r="B88" s="9">
        <v>120</v>
      </c>
      <c r="C88" s="18"/>
      <c r="D88" s="8">
        <f t="shared" si="7"/>
        <v>0</v>
      </c>
      <c r="F88" s="9"/>
    </row>
    <row r="89" spans="1:6">
      <c r="A89" s="2" t="s">
        <v>18</v>
      </c>
      <c r="B89" s="9">
        <v>600</v>
      </c>
      <c r="C89" s="18"/>
      <c r="D89" s="8">
        <f t="shared" si="7"/>
        <v>0</v>
      </c>
      <c r="F89" s="9"/>
    </row>
    <row r="90" spans="1:6">
      <c r="A90" s="7" t="s">
        <v>25</v>
      </c>
      <c r="B90" s="10">
        <v>300</v>
      </c>
      <c r="C90" s="18"/>
      <c r="D90" s="8">
        <f t="shared" si="7"/>
        <v>0</v>
      </c>
      <c r="F90" s="9"/>
    </row>
    <row r="91" spans="1:6">
      <c r="A91" s="7" t="s">
        <v>27</v>
      </c>
      <c r="B91" s="1">
        <v>125</v>
      </c>
      <c r="C91" s="18"/>
      <c r="D91" s="8">
        <f t="shared" ref="D91:D96" si="8">B91*C91</f>
        <v>0</v>
      </c>
      <c r="F91" s="9"/>
    </row>
    <row r="92" spans="1:6">
      <c r="A92" s="2" t="s">
        <v>28</v>
      </c>
      <c r="B92" s="9">
        <v>1200</v>
      </c>
      <c r="C92" s="18"/>
      <c r="D92" s="8">
        <f t="shared" si="8"/>
        <v>0</v>
      </c>
      <c r="F92" s="9"/>
    </row>
    <row r="93" spans="1:6">
      <c r="A93" s="2" t="s">
        <v>29</v>
      </c>
      <c r="B93" s="9">
        <v>350</v>
      </c>
      <c r="C93" s="18"/>
      <c r="D93" s="8">
        <f t="shared" si="8"/>
        <v>0</v>
      </c>
      <c r="F93" s="9"/>
    </row>
    <row r="94" spans="1:6">
      <c r="A94" s="7" t="s">
        <v>26</v>
      </c>
      <c r="B94" s="10">
        <v>120</v>
      </c>
      <c r="C94" s="18"/>
      <c r="D94" s="8">
        <f t="shared" si="8"/>
        <v>0</v>
      </c>
      <c r="F94" s="9"/>
    </row>
    <row r="95" spans="1:6">
      <c r="A95" s="7" t="s">
        <v>20</v>
      </c>
      <c r="B95" s="1">
        <v>100</v>
      </c>
      <c r="C95" s="18"/>
      <c r="D95" s="8">
        <f t="shared" si="8"/>
        <v>0</v>
      </c>
      <c r="F95" s="9"/>
    </row>
    <row r="96" spans="1:6">
      <c r="A96" s="7" t="s">
        <v>32</v>
      </c>
      <c r="B96" s="1">
        <v>70</v>
      </c>
      <c r="C96" s="18"/>
      <c r="D96" s="8">
        <f t="shared" si="8"/>
        <v>0</v>
      </c>
      <c r="F96" s="9"/>
    </row>
    <row r="97" spans="1:6">
      <c r="A97" s="7" t="s">
        <v>31</v>
      </c>
      <c r="B97" s="10">
        <v>350</v>
      </c>
      <c r="C97" s="18"/>
      <c r="D97" s="8">
        <f t="shared" ref="D97:D98" si="9">B97*C97</f>
        <v>0</v>
      </c>
      <c r="F97" s="9"/>
    </row>
    <row r="98" spans="1:6">
      <c r="A98" s="7" t="s">
        <v>104</v>
      </c>
      <c r="B98" s="8">
        <v>2000</v>
      </c>
      <c r="C98" s="18"/>
      <c r="D98" s="8">
        <f t="shared" si="9"/>
        <v>0</v>
      </c>
    </row>
    <row r="99" spans="1:6">
      <c r="A99" s="7" t="s">
        <v>88</v>
      </c>
      <c r="C99" s="20"/>
      <c r="D99" s="10">
        <f>SUM(D81:D98)*0.15</f>
        <v>0</v>
      </c>
    </row>
    <row r="100" spans="1:6" ht="43.5">
      <c r="A100" s="5" t="s">
        <v>1</v>
      </c>
      <c r="B100" s="11"/>
      <c r="C100" s="18"/>
      <c r="D100" s="12">
        <f>SUM(D81:D99)</f>
        <v>0</v>
      </c>
      <c r="E100" s="2" t="s">
        <v>89</v>
      </c>
    </row>
  </sheetData>
  <mergeCells count="3">
    <mergeCell ref="E80:F80"/>
    <mergeCell ref="A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 Machalow</dc:creator>
  <cp:lastModifiedBy>Karen Bustard</cp:lastModifiedBy>
  <dcterms:created xsi:type="dcterms:W3CDTF">2015-06-05T18:17:20Z</dcterms:created>
  <dcterms:modified xsi:type="dcterms:W3CDTF">2026-05-07T13:28:09Z</dcterms:modified>
</cp:coreProperties>
</file>